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a\Desktop\"/>
    </mc:Choice>
  </mc:AlternateContent>
  <bookViews>
    <workbookView xWindow="0" yWindow="0" windowWidth="20496" windowHeight="7752" firstSheet="5" activeTab="7"/>
  </bookViews>
  <sheets>
    <sheet name="Subsidios por género" sheetId="1" r:id="rId1"/>
    <sheet name="Cant. de subsidios x BTH" sheetId="2" r:id="rId2"/>
    <sheet name="Llamadas por mes" sheetId="3" r:id="rId3"/>
    <sheet name="Acumulados por subsidios" sheetId="4" r:id="rId4"/>
    <sheet name="Montos por programas" sheetId="5" r:id="rId5"/>
    <sheet name="Comercios activos" sheetId="6" r:id="rId6"/>
    <sheet name="Tarjetas activas por banco" sheetId="7" r:id="rId7"/>
    <sheet name="Operativos" sheetId="9" r:id="rId8"/>
    <sheet name="Tarjetas reemplazadas" sheetId="8" r:id="rId9"/>
  </sheets>
  <definedNames>
    <definedName name="_Hlk139881307" localSheetId="7">Operativos!$B$4</definedName>
    <definedName name="_Hlk68604273" localSheetId="4">'Montos por programas'!$B$2</definedName>
    <definedName name="_Toc140222686" localSheetId="7">Operativos!$C$2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9" l="1"/>
  <c r="F10" i="9"/>
  <c r="K23" i="7" l="1"/>
  <c r="I23" i="7"/>
  <c r="G23" i="7"/>
  <c r="E23" i="7"/>
  <c r="C23" i="7"/>
</calcChain>
</file>

<file path=xl/sharedStrings.xml><?xml version="1.0" encoding="utf-8"?>
<sst xmlns="http://schemas.openxmlformats.org/spreadsheetml/2006/main" count="196" uniqueCount="133">
  <si>
    <t>TOTAL BENEFICIARIOS</t>
  </si>
  <si>
    <t>HOMBRE</t>
  </si>
  <si>
    <t>MUJER</t>
  </si>
  <si>
    <t>SUPLEMENTO ALIMENTICIO - ENVEJECIENTES</t>
  </si>
  <si>
    <t>APRENDE (ILAE)</t>
  </si>
  <si>
    <t>INCENTIVO A LA POLICIA PREVENTIVA</t>
  </si>
  <si>
    <t>INCENTIVO A LA EDUCACIÓN SUPERIOR</t>
  </si>
  <si>
    <t>BONOGAS CHOFER</t>
  </si>
  <si>
    <t>BONOLUZ</t>
  </si>
  <si>
    <t>AVANZA (BEEP)</t>
  </si>
  <si>
    <t>BONOGAS HOGAR</t>
  </si>
  <si>
    <t>ALIMÉNTATE (PCP)</t>
  </si>
  <si>
    <t>MOTOBEN</t>
  </si>
  <si>
    <t>OPORTUNIDAD 14/24</t>
  </si>
  <si>
    <t>PROGRAMA INCENTIVO A LOS ALISTADOS DE LA ARMADA DE REPUBLICA DOMINICANA (PIAARD)</t>
  </si>
  <si>
    <t>TOTAL</t>
  </si>
  <si>
    <t>BENEFICIARIOS ACTIVOS POR SUBSIDIOS</t>
  </si>
  <si>
    <t>BENEFICIARIOS</t>
  </si>
  <si>
    <t>CANTIDAD DE SUBSIDIOS RECIBIDOS</t>
  </si>
  <si>
    <t xml:space="preserve">CANTIDAD DE SUBSIDIOS POR BENEFICIARIOS </t>
  </si>
  <si>
    <t>Llamadas</t>
  </si>
  <si>
    <t>Total</t>
  </si>
  <si>
    <t>Porcentaje</t>
  </si>
  <si>
    <t>Entrantes</t>
  </si>
  <si>
    <t>Contestadas</t>
  </si>
  <si>
    <t>Abandonadas</t>
  </si>
  <si>
    <t>PROGRAMAS</t>
  </si>
  <si>
    <t>MESES</t>
  </si>
  <si>
    <t>TOTAL POR SUBSIDIOS</t>
  </si>
  <si>
    <t>BONOGAS CHOFER (BGCh)</t>
  </si>
  <si>
    <t>BONOGAS HOGAR (BGH)</t>
  </si>
  <si>
    <t>BONOLUZ (BL)</t>
  </si>
  <si>
    <t>SUPÉRATE MUJER</t>
  </si>
  <si>
    <t>FAMILIAS VALLE NUEVO</t>
  </si>
  <si>
    <t>INCENTIVO A LA EDUCACION SUPERIOR (IES)</t>
  </si>
  <si>
    <t>INCENTIVO A LA POLICIA PREVENTIVA (IPP)</t>
  </si>
  <si>
    <t>SUPLEMENTO ALIMENTICIO - ENVEJECIENTES (SA)</t>
  </si>
  <si>
    <t>TOTAL POR MES</t>
  </si>
  <si>
    <t>ACUMULADOS OTORGADOS POR SUBSIDIOS</t>
  </si>
  <si>
    <t>MONTOS</t>
  </si>
  <si>
    <t>SUPERATE</t>
  </si>
  <si>
    <t>INTRANT</t>
  </si>
  <si>
    <t>CONAPE</t>
  </si>
  <si>
    <t>POLICIA</t>
  </si>
  <si>
    <t>MESCyT</t>
  </si>
  <si>
    <t>ARMADA</t>
  </si>
  <si>
    <t>TOTAL RD$</t>
  </si>
  <si>
    <t>MONTOS OTORGADOS POR PROGRAMA</t>
  </si>
  <si>
    <t>TIPO DE PROVEEDOR</t>
  </si>
  <si>
    <t>CANTIDAD POR TIPO</t>
  </si>
  <si>
    <t>ENVASADORAS</t>
  </si>
  <si>
    <t>GASOLINERAS</t>
  </si>
  <si>
    <t>COLMADOS</t>
  </si>
  <si>
    <t>UNIVERSITARIOS</t>
  </si>
  <si>
    <t>ESTAFETAS BONOLUZ</t>
  </si>
  <si>
    <t>FERRETERIAS</t>
  </si>
  <si>
    <t>BANRESERVAS</t>
  </si>
  <si>
    <t>ASOCIACION LA NACIONAL DE A Y P</t>
  </si>
  <si>
    <t>ASOCIACION CIBAO DE A Y P</t>
  </si>
  <si>
    <t>PROVINCIA</t>
  </si>
  <si>
    <t>BTH</t>
  </si>
  <si>
    <t>AZUA</t>
  </si>
  <si>
    <t>DAJABON</t>
  </si>
  <si>
    <t>DISTRITO NACIONAL</t>
  </si>
  <si>
    <t>DUARTE</t>
  </si>
  <si>
    <t>BAHORUCO</t>
  </si>
  <si>
    <t>ELIAS PIÑA</t>
  </si>
  <si>
    <t>EL SEIBO</t>
  </si>
  <si>
    <t>LA VEGA</t>
  </si>
  <si>
    <t>BARAHONA</t>
  </si>
  <si>
    <t>ESPAILLAT</t>
  </si>
  <si>
    <t>LA ALTAGRACIA</t>
  </si>
  <si>
    <t>INDEPENDENCIA</t>
  </si>
  <si>
    <t>MARIA TRINIDAD SANCHEZ</t>
  </si>
  <si>
    <t>LA ROMANA</t>
  </si>
  <si>
    <t>PEDERNALES</t>
  </si>
  <si>
    <t>PERAVIA</t>
  </si>
  <si>
    <t>SAN PEDRO DE MACORIS</t>
  </si>
  <si>
    <t>SANTO DOMINGO</t>
  </si>
  <si>
    <t>PUERTO PLATA</t>
  </si>
  <si>
    <t>SANTIAGO RODRIGUEZ</t>
  </si>
  <si>
    <t>SANTIAGO</t>
  </si>
  <si>
    <t>SAMANA</t>
  </si>
  <si>
    <t>VALVERDE</t>
  </si>
  <si>
    <t>MONSEÑOR NOUEL</t>
  </si>
  <si>
    <t>SAN CRISTOBAL</t>
  </si>
  <si>
    <t>SAN JUAN</t>
  </si>
  <si>
    <t>HATO MAYOR</t>
  </si>
  <si>
    <t>SAN JOSE DE OCOA</t>
  </si>
  <si>
    <t>SUBSIDIOS</t>
  </si>
  <si>
    <t>TOTAL POR GÉNERO</t>
  </si>
  <si>
    <t> 0</t>
  </si>
  <si>
    <t>0 </t>
  </si>
  <si>
    <t>Junio</t>
  </si>
  <si>
    <t>Mayo</t>
  </si>
  <si>
    <t>Abril</t>
  </si>
  <si>
    <t>ABRIL</t>
  </si>
  <si>
    <t>MAYO</t>
  </si>
  <si>
    <t>JUNIO</t>
  </si>
  <si>
    <t>ALIMENTATE (COMER ES PRIMERO)-BONO MADRE</t>
  </si>
  <si>
    <t>FONDO DE DISCAPACIDAD SUPÉRATE</t>
  </si>
  <si>
    <t>TARJETAS ACTIVAS POR ENTIDAD FINANCIERA Y POR PROVINCIA AL 30-06-2023</t>
  </si>
  <si>
    <t>BANRESERVAS 2</t>
  </si>
  <si>
    <t>SAN JUAN DE LA MAGUANA</t>
  </si>
  <si>
    <t xml:space="preserve">MONTE PLATA </t>
  </si>
  <si>
    <t>MONTECRISTI</t>
  </si>
  <si>
    <t>HERMANAS MIRABAL</t>
  </si>
  <si>
    <t xml:space="preserve">SANCHEZ RAMIREZ </t>
  </si>
  <si>
    <t>BANRESERVAS CHIP</t>
  </si>
  <si>
    <t xml:space="preserve">LLAMADAS CONTESTADAS POR HORAS EN RELACIÓN A LAS LLAMADAS RECIBIDAS EN EL SERVICIO DEL CALL CENTER </t>
  </si>
  <si>
    <t>CANTIDAD DE COMERCIOS ACTIVOS EN LA RED DE ABASTECIMIENTO SOCIAL  SEGÚN SU TIPO</t>
  </si>
  <si>
    <t xml:space="preserve">TARJETAS REEMPLAZADAS </t>
  </si>
  <si>
    <t>ACAP</t>
  </si>
  <si>
    <t>ALNAP</t>
  </si>
  <si>
    <t>Mes</t>
  </si>
  <si>
    <t>REEMPLAZOS ENTREGADOS EN DELEGACIONES PROVINCIALES</t>
  </si>
  <si>
    <t>Fecha</t>
  </si>
  <si>
    <t>Localidad</t>
  </si>
  <si>
    <t>Nombre y tipo de Operativo, y Programa</t>
  </si>
  <si>
    <t>Reemplazos</t>
  </si>
  <si>
    <t>Nuevas entregas</t>
  </si>
  <si>
    <t>Seíbo, Hato Mayor, Monte Plata, La Vega, Santiago, Duarte, Distrito Nacional</t>
  </si>
  <si>
    <t>Operativo Entrega de tarjetas a Nuevos BTH, Programa Oportunidad 14/24</t>
  </si>
  <si>
    <t>La Vega, Constanza</t>
  </si>
  <si>
    <t>Operativo Entrega de tarjetas a Nuevos BTH, Programa</t>
  </si>
  <si>
    <t>San Cristóbal, San Juan,  Azua, Dajabón, Bahoruco, Espaillat, Elías Piñas, Peravia, San Jose De Ocoa, Maria Trinidad Sanchez, Samaná, Puerto Plata</t>
  </si>
  <si>
    <t xml:space="preserve">Operativo Reemplazo de tarjetas de banda a chip del Programa Supérate </t>
  </si>
  <si>
    <t>El Gran Santo Domingo, Independencia y Barahona</t>
  </si>
  <si>
    <t xml:space="preserve">Junio </t>
  </si>
  <si>
    <t>Delegaciones Provinciales</t>
  </si>
  <si>
    <t>Nuevos beneficiarios Supérate</t>
  </si>
  <si>
    <t>TOTALES</t>
  </si>
  <si>
    <t>REEMPLAZO Y ENTREGAS DE TARJETAS VÍA OPERATIVOS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</si>
</sst>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entury Gothic"/>
      <family val="2"/>
    </font>
    <font>
      <sz val="11"/>
      <color rgb="FF000000"/>
      <name val="Century Gothic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theme="1"/>
      <name val="Century Gothic"/>
      <family val="2"/>
    </font>
    <font>
      <b/>
      <sz val="12"/>
      <color rgb="FFFFFFFF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entury Gothic"/>
      <family val="2"/>
    </font>
    <font>
      <sz val="12"/>
      <name val="Century Gothic"/>
      <family val="2"/>
    </font>
    <font>
      <sz val="12"/>
      <color rgb="FF000000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Century Gothic"/>
      <family val="2"/>
    </font>
    <font>
      <sz val="14"/>
      <color rgb="FF021730"/>
      <name val="Century Gothic"/>
      <family val="2"/>
    </font>
    <font>
      <sz val="18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8" fillId="0" borderId="0" xfId="1" applyNumberFormat="1" applyFont="1" applyFill="1" applyBorder="1" applyAlignment="1">
      <alignment horizontal="center"/>
    </xf>
    <xf numFmtId="9" fontId="8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13" fillId="0" borderId="0" xfId="0" applyNumberFormat="1" applyFont="1" applyFill="1" applyBorder="1" applyAlignment="1">
      <alignment horizontal="right" vertical="center" wrapText="1"/>
    </xf>
    <xf numFmtId="4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164" fontId="9" fillId="0" borderId="0" xfId="1" applyNumberFormat="1" applyFont="1" applyFill="1" applyBorder="1" applyAlignment="1">
      <alignment horizontal="center" wrapText="1"/>
    </xf>
    <xf numFmtId="0" fontId="9" fillId="0" borderId="0" xfId="0" applyFont="1" applyFill="1" applyBorder="1"/>
    <xf numFmtId="164" fontId="15" fillId="0" borderId="0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/>
    <xf numFmtId="43" fontId="9" fillId="0" borderId="0" xfId="1" applyFont="1" applyFill="1" applyBorder="1"/>
    <xf numFmtId="164" fontId="9" fillId="0" borderId="0" xfId="1" applyNumberFormat="1" applyFont="1" applyFill="1" applyBorder="1" applyAlignment="1">
      <alignment horizontal="right"/>
    </xf>
    <xf numFmtId="164" fontId="9" fillId="0" borderId="0" xfId="1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vertical="center"/>
    </xf>
    <xf numFmtId="10" fontId="0" fillId="0" borderId="0" xfId="0" applyNumberFormat="1" applyFill="1" applyBorder="1"/>
    <xf numFmtId="0" fontId="8" fillId="0" borderId="0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8" fontId="12" fillId="0" borderId="0" xfId="0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  <xf numFmtId="9" fontId="8" fillId="0" borderId="0" xfId="0" applyNumberFormat="1" applyFont="1" applyFill="1" applyBorder="1" applyAlignment="1">
      <alignment horizontal="center" vertical="center"/>
    </xf>
    <xf numFmtId="9" fontId="8" fillId="0" borderId="0" xfId="2" applyFont="1" applyFill="1" applyBorder="1" applyAlignment="1">
      <alignment horizontal="center" vertical="center"/>
    </xf>
    <xf numFmtId="18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9" fontId="0" fillId="0" borderId="0" xfId="2" applyFont="1"/>
    <xf numFmtId="2" fontId="13" fillId="0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left"/>
    </xf>
    <xf numFmtId="164" fontId="0" fillId="0" borderId="0" xfId="0" applyNumberFormat="1"/>
    <xf numFmtId="0" fontId="1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7" fillId="0" borderId="0" xfId="0" applyFont="1"/>
    <xf numFmtId="3" fontId="0" fillId="0" borderId="0" xfId="0" applyNumberFormat="1"/>
    <xf numFmtId="0" fontId="0" fillId="0" borderId="0" xfId="0" applyAlignment="1">
      <alignment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zoomScaleNormal="100" workbookViewId="0">
      <selection activeCell="H10" sqref="H10"/>
    </sheetView>
  </sheetViews>
  <sheetFormatPr baseColWidth="10" defaultRowHeight="14.4" x14ac:dyDescent="0.3"/>
  <cols>
    <col min="2" max="2" width="53.33203125" customWidth="1"/>
    <col min="3" max="3" width="21.5546875" bestFit="1" customWidth="1"/>
    <col min="4" max="4" width="9.109375" bestFit="1" customWidth="1"/>
    <col min="5" max="5" width="23.44140625" bestFit="1" customWidth="1"/>
  </cols>
  <sheetData>
    <row r="1" spans="2:5" x14ac:dyDescent="0.3">
      <c r="B1" s="13"/>
      <c r="C1" s="13"/>
      <c r="D1" s="13"/>
      <c r="E1" s="13"/>
    </row>
    <row r="2" spans="2:5" x14ac:dyDescent="0.3">
      <c r="B2" s="14" t="s">
        <v>16</v>
      </c>
      <c r="C2" s="14"/>
      <c r="D2" s="14"/>
      <c r="E2" s="14"/>
    </row>
    <row r="3" spans="2:5" x14ac:dyDescent="0.3">
      <c r="B3" s="14"/>
      <c r="C3" s="14"/>
      <c r="D3" s="14"/>
    </row>
    <row r="4" spans="2:5" x14ac:dyDescent="0.3">
      <c r="B4" s="14" t="s">
        <v>89</v>
      </c>
      <c r="C4" s="73" t="s">
        <v>90</v>
      </c>
      <c r="D4" s="73"/>
      <c r="E4" s="15" t="s">
        <v>0</v>
      </c>
    </row>
    <row r="5" spans="2:5" x14ac:dyDescent="0.3">
      <c r="B5" s="3"/>
      <c r="C5" s="4" t="s">
        <v>1</v>
      </c>
      <c r="D5" s="4" t="s">
        <v>2</v>
      </c>
      <c r="E5" s="5"/>
    </row>
    <row r="6" spans="2:5" x14ac:dyDescent="0.3">
      <c r="B6" s="3" t="s">
        <v>3</v>
      </c>
      <c r="C6" s="4">
        <v>26122</v>
      </c>
      <c r="D6" s="5">
        <v>56952</v>
      </c>
      <c r="E6" s="5">
        <v>83074</v>
      </c>
    </row>
    <row r="7" spans="2:5" x14ac:dyDescent="0.3">
      <c r="B7" s="3" t="s">
        <v>4</v>
      </c>
      <c r="C7" s="4">
        <v>24147</v>
      </c>
      <c r="D7" s="5">
        <v>59338</v>
      </c>
      <c r="E7" s="5">
        <v>83485</v>
      </c>
    </row>
    <row r="8" spans="2:5" x14ac:dyDescent="0.3">
      <c r="B8" s="3" t="s">
        <v>5</v>
      </c>
      <c r="C8" s="4" t="s">
        <v>91</v>
      </c>
      <c r="D8" s="5" t="s">
        <v>92</v>
      </c>
      <c r="E8" s="5">
        <v>0</v>
      </c>
    </row>
    <row r="9" spans="2:5" x14ac:dyDescent="0.3">
      <c r="B9" s="3" t="s">
        <v>6</v>
      </c>
      <c r="C9" s="4">
        <v>5813</v>
      </c>
      <c r="D9" s="5">
        <v>15455</v>
      </c>
      <c r="E9" s="5">
        <v>21268</v>
      </c>
    </row>
    <row r="10" spans="2:5" x14ac:dyDescent="0.3">
      <c r="B10" s="3" t="s">
        <v>7</v>
      </c>
      <c r="C10" s="4">
        <v>10540</v>
      </c>
      <c r="D10" s="5">
        <v>91</v>
      </c>
      <c r="E10" s="5">
        <v>10631</v>
      </c>
    </row>
    <row r="11" spans="2:5" x14ac:dyDescent="0.3">
      <c r="B11" s="3" t="s">
        <v>8</v>
      </c>
      <c r="C11" s="4">
        <v>138440</v>
      </c>
      <c r="D11" s="5">
        <v>334959</v>
      </c>
      <c r="E11" s="5">
        <v>473399</v>
      </c>
    </row>
    <row r="12" spans="2:5" x14ac:dyDescent="0.3">
      <c r="B12" s="3" t="s">
        <v>9</v>
      </c>
      <c r="C12" s="4">
        <v>39432</v>
      </c>
      <c r="D12" s="5">
        <v>105081</v>
      </c>
      <c r="E12" s="5">
        <v>144513</v>
      </c>
    </row>
    <row r="13" spans="2:5" x14ac:dyDescent="0.3">
      <c r="B13" s="3" t="s">
        <v>10</v>
      </c>
      <c r="C13" s="4">
        <v>465834</v>
      </c>
      <c r="D13" s="5">
        <v>825482</v>
      </c>
      <c r="E13" s="5">
        <v>1291316</v>
      </c>
    </row>
    <row r="14" spans="2:5" x14ac:dyDescent="0.3">
      <c r="B14" s="3" t="s">
        <v>11</v>
      </c>
      <c r="C14" s="4">
        <v>568615</v>
      </c>
      <c r="D14" s="5">
        <v>960063</v>
      </c>
      <c r="E14" s="5">
        <v>1528678</v>
      </c>
    </row>
    <row r="15" spans="2:5" x14ac:dyDescent="0.3">
      <c r="B15" s="3" t="s">
        <v>12</v>
      </c>
      <c r="C15" s="4">
        <v>3176</v>
      </c>
      <c r="D15" s="6">
        <v>62</v>
      </c>
      <c r="E15" s="5">
        <v>3238</v>
      </c>
    </row>
    <row r="16" spans="2:5" x14ac:dyDescent="0.3">
      <c r="B16" s="7" t="s">
        <v>13</v>
      </c>
      <c r="C16" s="4">
        <v>280</v>
      </c>
      <c r="D16" s="6">
        <v>1050</v>
      </c>
      <c r="E16" s="5">
        <v>1330</v>
      </c>
    </row>
    <row r="17" spans="2:5" x14ac:dyDescent="0.3">
      <c r="B17" s="2" t="s">
        <v>14</v>
      </c>
      <c r="C17" s="8">
        <v>2932</v>
      </c>
      <c r="D17" s="8">
        <v>798</v>
      </c>
      <c r="E17" s="8">
        <v>3730</v>
      </c>
    </row>
    <row r="18" spans="2:5" x14ac:dyDescent="0.3">
      <c r="B18" s="9" t="s">
        <v>15</v>
      </c>
      <c r="C18" s="40">
        <v>1285331</v>
      </c>
      <c r="D18" s="40">
        <v>2359331</v>
      </c>
      <c r="E18" s="40">
        <v>3644662</v>
      </c>
    </row>
    <row r="19" spans="2:5" x14ac:dyDescent="0.3">
      <c r="B19" s="9"/>
      <c r="C19" s="9"/>
      <c r="D19" s="9"/>
      <c r="E19" s="9"/>
    </row>
    <row r="20" spans="2:5" x14ac:dyDescent="0.3">
      <c r="B20" s="9"/>
      <c r="C20" s="9"/>
      <c r="D20" s="9"/>
      <c r="E20" s="9"/>
    </row>
  </sheetData>
  <mergeCells count="1"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1"/>
  <sheetViews>
    <sheetView workbookViewId="0">
      <selection activeCell="D13" sqref="D13"/>
    </sheetView>
  </sheetViews>
  <sheetFormatPr baseColWidth="10" defaultRowHeight="14.4" x14ac:dyDescent="0.3"/>
  <cols>
    <col min="2" max="2" width="16.88671875" bestFit="1" customWidth="1"/>
    <col min="3" max="3" width="51.6640625" customWidth="1"/>
  </cols>
  <sheetData>
    <row r="3" spans="2:5" x14ac:dyDescent="0.3">
      <c r="B3" s="74" t="s">
        <v>19</v>
      </c>
      <c r="C3" s="74"/>
      <c r="D3" s="1"/>
      <c r="E3" s="1"/>
    </row>
    <row r="4" spans="2:5" ht="15.6" x14ac:dyDescent="0.3">
      <c r="B4" s="10" t="s">
        <v>17</v>
      </c>
      <c r="C4" s="10" t="s">
        <v>18</v>
      </c>
    </row>
    <row r="5" spans="2:5" x14ac:dyDescent="0.3">
      <c r="B5" s="11" t="s">
        <v>17</v>
      </c>
      <c r="C5" s="12" t="s">
        <v>18</v>
      </c>
    </row>
    <row r="6" spans="2:5" x14ac:dyDescent="0.3">
      <c r="B6" s="11">
        <v>321951</v>
      </c>
      <c r="C6" s="12">
        <v>1</v>
      </c>
    </row>
    <row r="7" spans="2:5" x14ac:dyDescent="0.3">
      <c r="B7" s="11">
        <v>806149</v>
      </c>
      <c r="C7" s="12">
        <v>2</v>
      </c>
    </row>
    <row r="8" spans="2:5" x14ac:dyDescent="0.3">
      <c r="B8" s="11">
        <v>439964</v>
      </c>
      <c r="C8" s="12">
        <v>3</v>
      </c>
    </row>
    <row r="9" spans="2:5" x14ac:dyDescent="0.3">
      <c r="B9" s="11">
        <v>40587</v>
      </c>
      <c r="C9" s="12">
        <v>4</v>
      </c>
    </row>
    <row r="10" spans="2:5" x14ac:dyDescent="0.3">
      <c r="B10" s="11">
        <v>35</v>
      </c>
      <c r="C10" s="12">
        <v>5</v>
      </c>
    </row>
    <row r="11" spans="2:5" x14ac:dyDescent="0.3">
      <c r="B11" s="44">
        <v>1608686</v>
      </c>
      <c r="C11" s="42" t="s">
        <v>15</v>
      </c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>
      <selection activeCell="P11" sqref="P11"/>
    </sheetView>
  </sheetViews>
  <sheetFormatPr baseColWidth="10" defaultRowHeight="14.4" x14ac:dyDescent="0.3"/>
  <cols>
    <col min="2" max="2" width="13" bestFit="1" customWidth="1"/>
  </cols>
  <sheetData>
    <row r="1" spans="2:14" ht="17.399999999999999" x14ac:dyDescent="0.3">
      <c r="B1" s="70" t="s">
        <v>109</v>
      </c>
    </row>
    <row r="3" spans="2:14" x14ac:dyDescent="0.3">
      <c r="B3" s="20" t="s">
        <v>93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2:14" ht="15.6" x14ac:dyDescent="0.3">
      <c r="B4" s="68" t="s">
        <v>20</v>
      </c>
      <c r="C4" s="48">
        <v>0.33333333333333331</v>
      </c>
      <c r="D4" s="48">
        <v>0.375</v>
      </c>
      <c r="E4" s="48">
        <v>0.41666666666666669</v>
      </c>
      <c r="F4" s="48">
        <v>0.45833333333333331</v>
      </c>
      <c r="G4" s="48">
        <v>0.5</v>
      </c>
      <c r="H4" s="48">
        <v>0.54166666666666663</v>
      </c>
      <c r="I4" s="48">
        <v>0.58333333333333337</v>
      </c>
      <c r="J4" s="48">
        <v>0.625</v>
      </c>
      <c r="K4" s="48">
        <v>0.66666666666666663</v>
      </c>
      <c r="L4" s="48">
        <v>0.70833333333333337</v>
      </c>
      <c r="M4" s="6" t="s">
        <v>21</v>
      </c>
      <c r="N4" s="6" t="s">
        <v>22</v>
      </c>
    </row>
    <row r="5" spans="2:14" x14ac:dyDescent="0.3">
      <c r="B5" s="69" t="s">
        <v>23</v>
      </c>
      <c r="C5" s="49">
        <v>9818</v>
      </c>
      <c r="D5" s="49">
        <v>12072</v>
      </c>
      <c r="E5" s="49">
        <v>12267</v>
      </c>
      <c r="F5" s="49">
        <v>12207</v>
      </c>
      <c r="G5" s="49">
        <v>9535</v>
      </c>
      <c r="H5" s="49">
        <v>9781</v>
      </c>
      <c r="I5" s="49">
        <v>11170</v>
      </c>
      <c r="J5" s="49">
        <v>10667</v>
      </c>
      <c r="K5" s="49">
        <v>6558</v>
      </c>
      <c r="L5" s="49">
        <v>17</v>
      </c>
      <c r="M5" s="49">
        <v>86920</v>
      </c>
      <c r="N5" s="50">
        <v>1</v>
      </c>
    </row>
    <row r="6" spans="2:14" x14ac:dyDescent="0.3">
      <c r="B6" s="69" t="s">
        <v>24</v>
      </c>
      <c r="C6" s="49">
        <v>3215</v>
      </c>
      <c r="D6" s="49">
        <v>2854</v>
      </c>
      <c r="E6" s="49">
        <v>2463</v>
      </c>
      <c r="F6" s="49">
        <v>2250</v>
      </c>
      <c r="G6" s="49">
        <v>1467</v>
      </c>
      <c r="H6" s="49">
        <v>1617</v>
      </c>
      <c r="I6" s="49">
        <v>2356</v>
      </c>
      <c r="J6" s="49">
        <v>2181</v>
      </c>
      <c r="K6" s="49">
        <v>2123</v>
      </c>
      <c r="L6" s="49">
        <v>17</v>
      </c>
      <c r="M6" s="49">
        <v>20543</v>
      </c>
      <c r="N6" s="51">
        <v>0.23634376438104004</v>
      </c>
    </row>
    <row r="7" spans="2:14" x14ac:dyDescent="0.3">
      <c r="B7" s="69" t="s">
        <v>25</v>
      </c>
      <c r="C7" s="49">
        <v>5876</v>
      </c>
      <c r="D7" s="49">
        <v>8305</v>
      </c>
      <c r="E7" s="49">
        <v>8718</v>
      </c>
      <c r="F7" s="49">
        <v>9054</v>
      </c>
      <c r="G7" s="49">
        <v>7322</v>
      </c>
      <c r="H7" s="49">
        <v>7466</v>
      </c>
      <c r="I7" s="49">
        <v>7942</v>
      </c>
      <c r="J7" s="49">
        <v>7717</v>
      </c>
      <c r="K7" s="49">
        <v>3977</v>
      </c>
      <c r="L7" s="49">
        <v>0</v>
      </c>
      <c r="M7" s="49">
        <v>66377</v>
      </c>
      <c r="N7" s="50">
        <v>0.76365623561896001</v>
      </c>
    </row>
    <row r="8" spans="2:14" x14ac:dyDescent="0.3">
      <c r="B8" s="20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45"/>
    </row>
    <row r="9" spans="2:14" x14ac:dyDescent="0.3">
      <c r="B9" s="20" t="s">
        <v>94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2:14" x14ac:dyDescent="0.3">
      <c r="B10" s="69" t="s">
        <v>20</v>
      </c>
      <c r="C10" s="52">
        <v>0.33333333333333331</v>
      </c>
      <c r="D10" s="52">
        <v>0.375</v>
      </c>
      <c r="E10" s="52">
        <v>0.41666666666666669</v>
      </c>
      <c r="F10" s="52">
        <v>0.45833333333333331</v>
      </c>
      <c r="G10" s="52">
        <v>0.5</v>
      </c>
      <c r="H10" s="52">
        <v>0.54166666666666663</v>
      </c>
      <c r="I10" s="52">
        <v>0.58333333333333337</v>
      </c>
      <c r="J10" s="52">
        <v>0.625</v>
      </c>
      <c r="K10" s="52">
        <v>0.66666666666666663</v>
      </c>
      <c r="L10" s="52">
        <v>0.70833333333333337</v>
      </c>
      <c r="M10" s="53" t="s">
        <v>21</v>
      </c>
      <c r="N10" s="53" t="s">
        <v>22</v>
      </c>
    </row>
    <row r="11" spans="2:14" ht="15.6" x14ac:dyDescent="0.3">
      <c r="B11" s="68" t="s">
        <v>23</v>
      </c>
      <c r="C11" s="54">
        <v>10466</v>
      </c>
      <c r="D11" s="54">
        <v>10997</v>
      </c>
      <c r="E11" s="54">
        <v>12026</v>
      </c>
      <c r="F11" s="54">
        <v>11393</v>
      </c>
      <c r="G11" s="54">
        <v>9063</v>
      </c>
      <c r="H11" s="54">
        <v>9232</v>
      </c>
      <c r="I11" s="54">
        <v>10489</v>
      </c>
      <c r="J11" s="54">
        <v>9679</v>
      </c>
      <c r="K11" s="54">
        <v>7198</v>
      </c>
      <c r="L11" s="54">
        <v>0</v>
      </c>
      <c r="M11" s="55">
        <v>91506</v>
      </c>
      <c r="N11" s="56">
        <v>1</v>
      </c>
    </row>
    <row r="12" spans="2:14" x14ac:dyDescent="0.3">
      <c r="B12" s="69" t="s">
        <v>24</v>
      </c>
      <c r="C12" s="49">
        <v>5068</v>
      </c>
      <c r="D12" s="49">
        <v>4529</v>
      </c>
      <c r="E12" s="49">
        <v>4309</v>
      </c>
      <c r="F12" s="49">
        <v>4100</v>
      </c>
      <c r="G12" s="49">
        <v>2561</v>
      </c>
      <c r="H12" s="49">
        <v>2505</v>
      </c>
      <c r="I12" s="49">
        <v>4057</v>
      </c>
      <c r="J12" s="49">
        <v>3620</v>
      </c>
      <c r="K12" s="49">
        <v>3413</v>
      </c>
      <c r="L12" s="49">
        <v>0</v>
      </c>
      <c r="M12" s="49">
        <v>34162</v>
      </c>
      <c r="N12" s="50">
        <v>0.37333071055449918</v>
      </c>
    </row>
    <row r="13" spans="2:14" x14ac:dyDescent="0.3">
      <c r="B13" s="69" t="s">
        <v>25</v>
      </c>
      <c r="C13" s="49">
        <v>5571</v>
      </c>
      <c r="D13" s="49">
        <v>6597</v>
      </c>
      <c r="E13" s="49">
        <v>7840</v>
      </c>
      <c r="F13" s="49">
        <v>7418</v>
      </c>
      <c r="G13" s="49">
        <v>6572</v>
      </c>
      <c r="H13" s="49">
        <v>6803</v>
      </c>
      <c r="I13" s="49">
        <v>6542</v>
      </c>
      <c r="J13" s="49">
        <v>6155</v>
      </c>
      <c r="K13" s="49">
        <v>3846</v>
      </c>
      <c r="L13" s="49">
        <v>0</v>
      </c>
      <c r="M13" s="49">
        <v>57344</v>
      </c>
      <c r="N13" s="51">
        <v>0.62666928944550082</v>
      </c>
    </row>
    <row r="14" spans="2:14" x14ac:dyDescent="0.3">
      <c r="B14" s="21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7"/>
    </row>
    <row r="15" spans="2:14" x14ac:dyDescent="0.3">
      <c r="B15" s="20" t="s">
        <v>95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2:14" x14ac:dyDescent="0.3">
      <c r="B16" s="69" t="s">
        <v>20</v>
      </c>
      <c r="C16" s="52">
        <v>0.33333333333333331</v>
      </c>
      <c r="D16" s="52">
        <v>0.375</v>
      </c>
      <c r="E16" s="52">
        <v>0.41666666666666669</v>
      </c>
      <c r="F16" s="52">
        <v>0.45833333333333331</v>
      </c>
      <c r="G16" s="52">
        <v>0.5</v>
      </c>
      <c r="H16" s="52">
        <v>0.54166666666666663</v>
      </c>
      <c r="I16" s="52">
        <v>0.58333333333333337</v>
      </c>
      <c r="J16" s="52">
        <v>0.625</v>
      </c>
      <c r="K16" s="52">
        <v>0.66666666666666663</v>
      </c>
      <c r="L16" s="52">
        <v>0.70833333333333337</v>
      </c>
      <c r="M16" s="53" t="s">
        <v>21</v>
      </c>
      <c r="N16" s="53" t="s">
        <v>22</v>
      </c>
    </row>
    <row r="17" spans="2:14" ht="15.6" x14ac:dyDescent="0.3">
      <c r="B17" s="68" t="s">
        <v>23</v>
      </c>
      <c r="C17" s="54">
        <v>9886</v>
      </c>
      <c r="D17" s="54">
        <v>12661</v>
      </c>
      <c r="E17" s="54">
        <v>13044</v>
      </c>
      <c r="F17" s="54">
        <v>12794</v>
      </c>
      <c r="G17" s="54">
        <v>8821</v>
      </c>
      <c r="H17" s="54">
        <v>9512</v>
      </c>
      <c r="I17" s="54">
        <v>11317</v>
      </c>
      <c r="J17" s="54">
        <v>10672</v>
      </c>
      <c r="K17" s="54">
        <v>6101</v>
      </c>
      <c r="L17" s="54">
        <v>0</v>
      </c>
      <c r="M17" s="55">
        <v>94808</v>
      </c>
      <c r="N17" s="56">
        <v>1</v>
      </c>
    </row>
    <row r="18" spans="2:14" x14ac:dyDescent="0.3">
      <c r="B18" s="69" t="s">
        <v>24</v>
      </c>
      <c r="C18" s="49">
        <v>4160</v>
      </c>
      <c r="D18" s="49">
        <v>3439</v>
      </c>
      <c r="E18" s="49">
        <v>3235</v>
      </c>
      <c r="F18" s="49">
        <v>3107</v>
      </c>
      <c r="G18" s="49">
        <v>1668</v>
      </c>
      <c r="H18" s="49">
        <v>2212</v>
      </c>
      <c r="I18" s="49">
        <v>3269</v>
      </c>
      <c r="J18" s="49">
        <v>3253</v>
      </c>
      <c r="K18" s="49">
        <v>2855</v>
      </c>
      <c r="L18" s="49">
        <v>0</v>
      </c>
      <c r="M18" s="49">
        <v>27198</v>
      </c>
      <c r="N18" s="50">
        <v>0.28687452535650998</v>
      </c>
    </row>
    <row r="19" spans="2:14" x14ac:dyDescent="0.3">
      <c r="B19" s="69" t="s">
        <v>25</v>
      </c>
      <c r="C19" s="49">
        <v>5726</v>
      </c>
      <c r="D19" s="49">
        <v>9222</v>
      </c>
      <c r="E19" s="49">
        <v>9809</v>
      </c>
      <c r="F19" s="49">
        <v>9687</v>
      </c>
      <c r="G19" s="49">
        <v>7153</v>
      </c>
      <c r="H19" s="49">
        <v>7300</v>
      </c>
      <c r="I19" s="49">
        <v>8048</v>
      </c>
      <c r="J19" s="49">
        <v>7419</v>
      </c>
      <c r="K19" s="49">
        <v>3246</v>
      </c>
      <c r="L19" s="49">
        <v>0</v>
      </c>
      <c r="M19" s="49">
        <v>67610</v>
      </c>
      <c r="N19" s="51">
        <v>0.71312547464348996</v>
      </c>
    </row>
    <row r="20" spans="2:14" x14ac:dyDescent="0.3">
      <c r="B20" s="21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workbookViewId="0">
      <selection activeCell="F10" sqref="F10"/>
    </sheetView>
  </sheetViews>
  <sheetFormatPr baseColWidth="10" defaultRowHeight="14.4" x14ac:dyDescent="0.3"/>
  <cols>
    <col min="2" max="2" width="37.33203125" bestFit="1" customWidth="1"/>
    <col min="3" max="5" width="15.33203125" bestFit="1" customWidth="1"/>
    <col min="6" max="6" width="17.6640625" bestFit="1" customWidth="1"/>
  </cols>
  <sheetData>
    <row r="2" spans="2:6" ht="15.6" x14ac:dyDescent="0.3">
      <c r="B2" s="76" t="s">
        <v>38</v>
      </c>
      <c r="C2" s="76"/>
      <c r="D2" s="76"/>
      <c r="E2" s="76"/>
      <c r="F2" s="76"/>
    </row>
    <row r="3" spans="2:6" x14ac:dyDescent="0.3">
      <c r="C3" s="75"/>
      <c r="D3" s="75"/>
      <c r="E3" s="75"/>
    </row>
    <row r="4" spans="2:6" x14ac:dyDescent="0.3">
      <c r="B4" s="24" t="s">
        <v>26</v>
      </c>
      <c r="C4" s="75" t="s">
        <v>27</v>
      </c>
      <c r="D4" s="75"/>
      <c r="E4" s="75"/>
      <c r="F4" s="75" t="s">
        <v>28</v>
      </c>
    </row>
    <row r="5" spans="2:6" x14ac:dyDescent="0.3">
      <c r="B5" s="25"/>
      <c r="C5" s="58" t="s">
        <v>96</v>
      </c>
      <c r="D5" s="58" t="s">
        <v>97</v>
      </c>
      <c r="E5" s="58" t="s">
        <v>98</v>
      </c>
      <c r="F5" s="75"/>
    </row>
    <row r="6" spans="2:6" x14ac:dyDescent="0.3">
      <c r="B6" s="25" t="s">
        <v>29</v>
      </c>
      <c r="C6" s="22">
        <v>42139240</v>
      </c>
      <c r="D6" s="22">
        <v>42318220</v>
      </c>
      <c r="E6" s="22">
        <v>42387700</v>
      </c>
      <c r="F6" s="23">
        <v>126845160</v>
      </c>
    </row>
    <row r="7" spans="2:6" x14ac:dyDescent="0.3">
      <c r="B7" s="25" t="s">
        <v>30</v>
      </c>
      <c r="C7" s="22">
        <v>608766560</v>
      </c>
      <c r="D7" s="22">
        <v>608677260</v>
      </c>
      <c r="E7" s="22">
        <v>608812150</v>
      </c>
      <c r="F7" s="23">
        <v>1826255970</v>
      </c>
    </row>
    <row r="8" spans="2:6" x14ac:dyDescent="0.3">
      <c r="B8" s="25" t="s">
        <v>31</v>
      </c>
      <c r="C8" s="23">
        <v>319703751.87</v>
      </c>
      <c r="D8" s="23">
        <v>319383543.81</v>
      </c>
      <c r="E8" s="23">
        <v>333162532.56999999</v>
      </c>
      <c r="F8" s="23">
        <v>972249828.25</v>
      </c>
    </row>
    <row r="9" spans="2:6" x14ac:dyDescent="0.3">
      <c r="B9" s="25" t="s">
        <v>11</v>
      </c>
      <c r="C9" s="23">
        <v>2529190950</v>
      </c>
      <c r="D9" s="23">
        <v>2528959950</v>
      </c>
      <c r="E9" s="23">
        <v>2529009450</v>
      </c>
      <c r="F9" s="23">
        <v>7587160350</v>
      </c>
    </row>
    <row r="10" spans="2:6" x14ac:dyDescent="0.3">
      <c r="B10" s="25" t="s">
        <v>32</v>
      </c>
      <c r="C10" s="23">
        <v>6580950</v>
      </c>
      <c r="D10" s="23">
        <v>6590200</v>
      </c>
      <c r="E10" s="23">
        <v>6590200</v>
      </c>
      <c r="F10" s="23">
        <v>19761350</v>
      </c>
    </row>
    <row r="11" spans="2:6" x14ac:dyDescent="0.3">
      <c r="B11" s="25" t="s">
        <v>33</v>
      </c>
      <c r="C11" s="23">
        <v>1394500</v>
      </c>
      <c r="D11" s="23">
        <v>1394500</v>
      </c>
      <c r="E11" s="23">
        <v>1394500</v>
      </c>
      <c r="F11" s="23">
        <v>4183500</v>
      </c>
    </row>
    <row r="12" spans="2:6" x14ac:dyDescent="0.3">
      <c r="B12" s="25" t="s">
        <v>99</v>
      </c>
      <c r="C12" s="65">
        <v>0</v>
      </c>
      <c r="D12" s="23">
        <v>599737500</v>
      </c>
      <c r="E12" s="65">
        <v>0</v>
      </c>
      <c r="F12" s="23">
        <v>599737500</v>
      </c>
    </row>
    <row r="13" spans="2:6" x14ac:dyDescent="0.3">
      <c r="B13" s="25" t="s">
        <v>34</v>
      </c>
      <c r="C13" s="22">
        <v>10666500</v>
      </c>
      <c r="D13" s="22">
        <v>10667000</v>
      </c>
      <c r="E13" s="22">
        <v>10654500</v>
      </c>
      <c r="F13" s="23">
        <v>31988000</v>
      </c>
    </row>
    <row r="14" spans="2:6" x14ac:dyDescent="0.3">
      <c r="B14" s="26" t="s">
        <v>9</v>
      </c>
      <c r="C14" s="22">
        <v>0</v>
      </c>
      <c r="D14" s="22">
        <v>0</v>
      </c>
      <c r="E14" s="22">
        <v>0</v>
      </c>
      <c r="F14" s="23">
        <v>0</v>
      </c>
    </row>
    <row r="15" spans="2:6" x14ac:dyDescent="0.3">
      <c r="B15" s="25" t="s">
        <v>35</v>
      </c>
      <c r="C15" s="23">
        <v>0</v>
      </c>
      <c r="D15" s="23">
        <v>0</v>
      </c>
      <c r="E15" s="23">
        <v>0</v>
      </c>
      <c r="F15" s="23">
        <v>0</v>
      </c>
    </row>
    <row r="16" spans="2:6" x14ac:dyDescent="0.3">
      <c r="B16" s="25" t="s">
        <v>14</v>
      </c>
      <c r="C16" s="23">
        <v>3593216</v>
      </c>
      <c r="D16" s="23">
        <v>3552384</v>
      </c>
      <c r="E16" s="23">
        <v>3468864</v>
      </c>
      <c r="F16" s="23">
        <v>10614464</v>
      </c>
    </row>
    <row r="17" spans="2:6" x14ac:dyDescent="0.3">
      <c r="B17" s="25" t="s">
        <v>36</v>
      </c>
      <c r="C17" s="23">
        <v>33333200</v>
      </c>
      <c r="D17" s="23">
        <v>33332800</v>
      </c>
      <c r="E17" s="23">
        <v>33333200</v>
      </c>
      <c r="F17" s="23">
        <v>99999200</v>
      </c>
    </row>
    <row r="18" spans="2:6" x14ac:dyDescent="0.3">
      <c r="B18" s="25" t="s">
        <v>4</v>
      </c>
      <c r="C18" s="23">
        <v>0</v>
      </c>
      <c r="D18" s="23">
        <v>0</v>
      </c>
      <c r="E18" s="23">
        <v>0</v>
      </c>
      <c r="F18" s="23">
        <v>0</v>
      </c>
    </row>
    <row r="19" spans="2:6" x14ac:dyDescent="0.3">
      <c r="B19" s="59" t="s">
        <v>13</v>
      </c>
      <c r="C19" s="23">
        <v>378000</v>
      </c>
      <c r="D19" s="23">
        <v>371000</v>
      </c>
      <c r="E19" s="23">
        <v>3815000</v>
      </c>
      <c r="F19" s="23">
        <v>4564000</v>
      </c>
    </row>
    <row r="20" spans="2:6" x14ac:dyDescent="0.3">
      <c r="B20" t="s">
        <v>12</v>
      </c>
      <c r="C20" s="23">
        <v>3289000</v>
      </c>
      <c r="D20" s="23">
        <v>3290000</v>
      </c>
      <c r="E20" s="23">
        <v>3244000</v>
      </c>
      <c r="F20" s="23">
        <v>9823000</v>
      </c>
    </row>
    <row r="21" spans="2:6" x14ac:dyDescent="0.3">
      <c r="B21" t="s">
        <v>100</v>
      </c>
      <c r="C21" s="23">
        <v>3804000</v>
      </c>
      <c r="D21" s="23">
        <v>4854000</v>
      </c>
      <c r="E21" s="23">
        <v>5106000</v>
      </c>
      <c r="F21" s="23">
        <v>13764000</v>
      </c>
    </row>
    <row r="22" spans="2:6" x14ac:dyDescent="0.3">
      <c r="B22" t="s">
        <v>37</v>
      </c>
      <c r="C22" s="57">
        <v>3562839867.8699999</v>
      </c>
      <c r="D22" s="57">
        <v>4163128357.8099999</v>
      </c>
      <c r="E22" s="57">
        <v>3580978096.5700002</v>
      </c>
      <c r="F22" s="57">
        <v>11306946322.25</v>
      </c>
    </row>
  </sheetData>
  <mergeCells count="4">
    <mergeCell ref="C3:E3"/>
    <mergeCell ref="B2:F2"/>
    <mergeCell ref="C4:E4"/>
    <mergeCell ref="F4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workbookViewId="0">
      <selection activeCell="E11" sqref="E11"/>
    </sheetView>
  </sheetViews>
  <sheetFormatPr baseColWidth="10" defaultRowHeight="14.4" x14ac:dyDescent="0.3"/>
  <cols>
    <col min="2" max="2" width="22.33203125" customWidth="1"/>
    <col min="3" max="3" width="39.88671875" customWidth="1"/>
  </cols>
  <sheetData>
    <row r="2" spans="2:3" x14ac:dyDescent="0.3">
      <c r="B2" s="74" t="s">
        <v>47</v>
      </c>
      <c r="C2" s="74"/>
    </row>
    <row r="3" spans="2:3" x14ac:dyDescent="0.3">
      <c r="B3" s="16"/>
      <c r="C3" s="16"/>
    </row>
    <row r="4" spans="2:3" x14ac:dyDescent="0.3">
      <c r="B4" s="16" t="s">
        <v>26</v>
      </c>
      <c r="C4" s="27" t="s">
        <v>39</v>
      </c>
    </row>
    <row r="5" spans="2:3" x14ac:dyDescent="0.3">
      <c r="B5" s="60" t="s">
        <v>40</v>
      </c>
      <c r="C5" s="61">
        <v>11037499498.25</v>
      </c>
    </row>
    <row r="6" spans="2:3" x14ac:dyDescent="0.3">
      <c r="B6" s="60" t="s">
        <v>41</v>
      </c>
      <c r="C6" s="61">
        <v>126845160</v>
      </c>
    </row>
    <row r="7" spans="2:3" x14ac:dyDescent="0.3">
      <c r="B7" s="60" t="s">
        <v>42</v>
      </c>
      <c r="C7" s="61">
        <v>99999200</v>
      </c>
    </row>
    <row r="8" spans="2:3" x14ac:dyDescent="0.3">
      <c r="B8" s="60" t="s">
        <v>43</v>
      </c>
      <c r="C8" s="62">
        <v>0</v>
      </c>
    </row>
    <row r="9" spans="2:3" x14ac:dyDescent="0.3">
      <c r="B9" s="60" t="s">
        <v>44</v>
      </c>
      <c r="C9" s="61">
        <v>31988000</v>
      </c>
    </row>
    <row r="10" spans="2:3" x14ac:dyDescent="0.3">
      <c r="B10" s="60" t="s">
        <v>4</v>
      </c>
      <c r="C10" s="62">
        <v>0</v>
      </c>
    </row>
    <row r="11" spans="2:3" x14ac:dyDescent="0.3">
      <c r="B11" s="60" t="s">
        <v>45</v>
      </c>
      <c r="C11" s="61">
        <v>10614464</v>
      </c>
    </row>
    <row r="12" spans="2:3" x14ac:dyDescent="0.3">
      <c r="B12" s="41" t="s">
        <v>46</v>
      </c>
      <c r="C12" s="63">
        <v>11306946322.25</v>
      </c>
    </row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2"/>
  <sheetViews>
    <sheetView workbookViewId="0">
      <selection activeCell="D11" sqref="D11"/>
    </sheetView>
  </sheetViews>
  <sheetFormatPr baseColWidth="10" defaultRowHeight="14.4" x14ac:dyDescent="0.3"/>
  <cols>
    <col min="2" max="2" width="30.109375" customWidth="1"/>
    <col min="3" max="3" width="21" customWidth="1"/>
  </cols>
  <sheetData>
    <row r="3" spans="2:4" ht="32.25" customHeight="1" x14ac:dyDescent="0.3">
      <c r="B3" s="77" t="s">
        <v>110</v>
      </c>
      <c r="C3" s="77"/>
    </row>
    <row r="4" spans="2:4" x14ac:dyDescent="0.3">
      <c r="B4" s="28"/>
      <c r="C4" s="28"/>
    </row>
    <row r="5" spans="2:4" x14ac:dyDescent="0.3">
      <c r="B5" s="66" t="s">
        <v>48</v>
      </c>
      <c r="C5" s="29" t="s">
        <v>49</v>
      </c>
      <c r="D5" s="64"/>
    </row>
    <row r="6" spans="2:4" x14ac:dyDescent="0.3">
      <c r="B6" s="66" t="s">
        <v>50</v>
      </c>
      <c r="C6" s="29">
        <v>911</v>
      </c>
      <c r="D6" s="64"/>
    </row>
    <row r="7" spans="2:4" x14ac:dyDescent="0.3">
      <c r="B7" s="66" t="s">
        <v>51</v>
      </c>
      <c r="C7" s="30">
        <v>21</v>
      </c>
      <c r="D7" s="64"/>
    </row>
    <row r="8" spans="2:4" x14ac:dyDescent="0.3">
      <c r="B8" s="66" t="s">
        <v>52</v>
      </c>
      <c r="C8" s="30">
        <v>4777</v>
      </c>
      <c r="D8" s="64"/>
    </row>
    <row r="9" spans="2:4" x14ac:dyDescent="0.3">
      <c r="B9" s="66" t="s">
        <v>53</v>
      </c>
      <c r="C9" s="29">
        <v>80</v>
      </c>
      <c r="D9" s="64"/>
    </row>
    <row r="10" spans="2:4" x14ac:dyDescent="0.3">
      <c r="B10" s="66" t="s">
        <v>54</v>
      </c>
      <c r="C10" s="29">
        <v>881</v>
      </c>
      <c r="D10" s="64"/>
    </row>
    <row r="11" spans="2:4" x14ac:dyDescent="0.3">
      <c r="B11" s="66" t="s">
        <v>55</v>
      </c>
      <c r="C11" s="30">
        <v>11</v>
      </c>
      <c r="D11" s="64"/>
    </row>
    <row r="12" spans="2:4" x14ac:dyDescent="0.3">
      <c r="B12" s="41" t="s">
        <v>15</v>
      </c>
      <c r="C12" s="43">
        <v>6681</v>
      </c>
    </row>
  </sheetData>
  <mergeCells count="1">
    <mergeCell ref="B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3"/>
  <sheetViews>
    <sheetView workbookViewId="0">
      <selection activeCell="H21" sqref="H21"/>
    </sheetView>
  </sheetViews>
  <sheetFormatPr baseColWidth="10" defaultRowHeight="14.4" x14ac:dyDescent="0.3"/>
  <cols>
    <col min="2" max="2" width="16.88671875" bestFit="1" customWidth="1"/>
    <col min="3" max="3" width="9" bestFit="1" customWidth="1"/>
    <col min="4" max="4" width="25.44140625" bestFit="1" customWidth="1"/>
    <col min="5" max="5" width="9" bestFit="1" customWidth="1"/>
    <col min="6" max="6" width="32.6640625" bestFit="1" customWidth="1"/>
    <col min="7" max="7" width="9" bestFit="1" customWidth="1"/>
    <col min="8" max="8" width="26" bestFit="1" customWidth="1"/>
    <col min="9" max="9" width="9" bestFit="1" customWidth="1"/>
    <col min="10" max="10" width="24.88671875" bestFit="1" customWidth="1"/>
  </cols>
  <sheetData>
    <row r="4" spans="2:11" ht="15.75" customHeight="1" x14ac:dyDescent="0.3">
      <c r="B4" s="78" t="s">
        <v>101</v>
      </c>
      <c r="C4" s="78"/>
      <c r="D4" s="78"/>
      <c r="E4" s="78"/>
      <c r="F4" s="78"/>
      <c r="G4" s="78"/>
      <c r="H4" s="78"/>
      <c r="I4" s="78"/>
    </row>
    <row r="5" spans="2:11" x14ac:dyDescent="0.3">
      <c r="B5" s="31" t="s">
        <v>102</v>
      </c>
      <c r="C5" s="79" t="s">
        <v>56</v>
      </c>
      <c r="D5" s="79" t="s">
        <v>56</v>
      </c>
      <c r="E5" s="79"/>
      <c r="F5" s="31" t="s">
        <v>57</v>
      </c>
      <c r="G5" s="31"/>
      <c r="H5" s="31" t="s">
        <v>58</v>
      </c>
      <c r="I5" s="31"/>
      <c r="J5" t="s">
        <v>108</v>
      </c>
    </row>
    <row r="6" spans="2:11" x14ac:dyDescent="0.3">
      <c r="B6" s="32" t="s">
        <v>59</v>
      </c>
      <c r="C6" s="33" t="s">
        <v>60</v>
      </c>
      <c r="D6" s="32" t="s">
        <v>59</v>
      </c>
      <c r="E6" s="33" t="s">
        <v>60</v>
      </c>
      <c r="F6" s="32" t="s">
        <v>59</v>
      </c>
      <c r="G6" s="33" t="s">
        <v>60</v>
      </c>
      <c r="H6" s="32" t="s">
        <v>59</v>
      </c>
      <c r="I6" s="33" t="s">
        <v>60</v>
      </c>
      <c r="J6" s="42" t="s">
        <v>59</v>
      </c>
      <c r="K6" s="42" t="s">
        <v>60</v>
      </c>
    </row>
    <row r="7" spans="2:11" x14ac:dyDescent="0.3">
      <c r="B7" s="34" t="s">
        <v>61</v>
      </c>
      <c r="C7" s="35">
        <v>45999</v>
      </c>
      <c r="D7" s="34" t="s">
        <v>62</v>
      </c>
      <c r="E7" s="35">
        <v>11769</v>
      </c>
      <c r="F7" s="34" t="s">
        <v>63</v>
      </c>
      <c r="G7" s="35">
        <v>152491</v>
      </c>
      <c r="H7" s="34" t="s">
        <v>64</v>
      </c>
      <c r="I7" s="35">
        <v>60492</v>
      </c>
      <c r="J7" t="s">
        <v>61</v>
      </c>
      <c r="K7" s="36">
        <v>3379</v>
      </c>
    </row>
    <row r="8" spans="2:11" x14ac:dyDescent="0.3">
      <c r="B8" s="34" t="s">
        <v>65</v>
      </c>
      <c r="C8" s="35">
        <v>19168</v>
      </c>
      <c r="D8" s="34" t="s">
        <v>66</v>
      </c>
      <c r="E8" s="35">
        <v>9751</v>
      </c>
      <c r="F8" s="34" t="s">
        <v>67</v>
      </c>
      <c r="G8" s="35">
        <v>18620</v>
      </c>
      <c r="H8" s="34" t="s">
        <v>68</v>
      </c>
      <c r="I8" s="35">
        <v>64387</v>
      </c>
      <c r="J8" t="s">
        <v>65</v>
      </c>
      <c r="K8" s="36">
        <v>2270</v>
      </c>
    </row>
    <row r="9" spans="2:11" x14ac:dyDescent="0.3">
      <c r="B9" s="34" t="s">
        <v>69</v>
      </c>
      <c r="C9" s="35">
        <v>16455</v>
      </c>
      <c r="D9" s="34" t="s">
        <v>70</v>
      </c>
      <c r="E9" s="35">
        <v>30345</v>
      </c>
      <c r="F9" s="34" t="s">
        <v>71</v>
      </c>
      <c r="G9" s="35">
        <v>29878</v>
      </c>
      <c r="H9" s="34" t="s">
        <v>105</v>
      </c>
      <c r="I9" s="35">
        <v>23322</v>
      </c>
      <c r="J9" t="s">
        <v>69</v>
      </c>
      <c r="K9" s="36">
        <v>24771</v>
      </c>
    </row>
    <row r="10" spans="2:11" x14ac:dyDescent="0.3">
      <c r="B10" s="34" t="s">
        <v>72</v>
      </c>
      <c r="C10" s="35">
        <v>3865</v>
      </c>
      <c r="D10" s="34" t="s">
        <v>73</v>
      </c>
      <c r="E10" s="35">
        <v>29884</v>
      </c>
      <c r="F10" s="34" t="s">
        <v>74</v>
      </c>
      <c r="G10" s="35">
        <v>35331</v>
      </c>
      <c r="H10" s="34" t="s">
        <v>106</v>
      </c>
      <c r="I10" s="35">
        <v>18261</v>
      </c>
      <c r="J10" t="s">
        <v>62</v>
      </c>
      <c r="K10" s="36">
        <v>2861</v>
      </c>
    </row>
    <row r="11" spans="2:11" x14ac:dyDescent="0.3">
      <c r="B11" s="34" t="s">
        <v>75</v>
      </c>
      <c r="C11" s="35">
        <v>5133</v>
      </c>
      <c r="D11" s="34" t="s">
        <v>76</v>
      </c>
      <c r="E11" s="35">
        <v>28780</v>
      </c>
      <c r="F11" s="34" t="s">
        <v>77</v>
      </c>
      <c r="G11" s="35">
        <v>51386</v>
      </c>
      <c r="H11" s="34" t="s">
        <v>107</v>
      </c>
      <c r="I11" s="35">
        <v>31246</v>
      </c>
      <c r="J11" t="s">
        <v>66</v>
      </c>
      <c r="K11" s="36">
        <v>3488</v>
      </c>
    </row>
    <row r="12" spans="2:11" x14ac:dyDescent="0.3">
      <c r="B12" s="34" t="s">
        <v>78</v>
      </c>
      <c r="C12" s="35">
        <v>109201</v>
      </c>
      <c r="D12" s="34" t="s">
        <v>79</v>
      </c>
      <c r="E12" s="35">
        <v>41842</v>
      </c>
      <c r="F12" s="34" t="s">
        <v>80</v>
      </c>
      <c r="G12" s="35">
        <v>12174</v>
      </c>
      <c r="H12" s="34" t="s">
        <v>81</v>
      </c>
      <c r="I12" s="35">
        <v>130131</v>
      </c>
      <c r="J12" t="s">
        <v>70</v>
      </c>
      <c r="K12" s="36">
        <v>6015</v>
      </c>
    </row>
    <row r="13" spans="2:11" x14ac:dyDescent="0.3">
      <c r="B13" s="34"/>
      <c r="C13" s="36"/>
      <c r="D13" s="34" t="s">
        <v>82</v>
      </c>
      <c r="E13" s="35">
        <v>19360</v>
      </c>
      <c r="F13" s="34" t="s">
        <v>83</v>
      </c>
      <c r="G13" s="35">
        <v>29030</v>
      </c>
      <c r="H13" s="34" t="s">
        <v>84</v>
      </c>
      <c r="I13" s="35">
        <v>23854</v>
      </c>
      <c r="J13" t="s">
        <v>72</v>
      </c>
      <c r="K13" s="36">
        <v>6238</v>
      </c>
    </row>
    <row r="14" spans="2:11" x14ac:dyDescent="0.3">
      <c r="B14" s="34"/>
      <c r="C14" s="36"/>
      <c r="D14" s="34" t="s">
        <v>85</v>
      </c>
      <c r="E14" s="35">
        <v>153917</v>
      </c>
      <c r="F14" s="34" t="s">
        <v>104</v>
      </c>
      <c r="G14" s="35">
        <v>47162</v>
      </c>
      <c r="H14" s="34"/>
      <c r="I14" s="36"/>
      <c r="J14" t="s">
        <v>73</v>
      </c>
      <c r="K14" s="36">
        <v>3511</v>
      </c>
    </row>
    <row r="15" spans="2:11" x14ac:dyDescent="0.3">
      <c r="B15" s="34"/>
      <c r="C15" s="36"/>
      <c r="D15" s="34" t="s">
        <v>103</v>
      </c>
      <c r="E15" s="35">
        <v>54342</v>
      </c>
      <c r="F15" s="34" t="s">
        <v>87</v>
      </c>
      <c r="G15" s="35">
        <v>20093</v>
      </c>
      <c r="H15" s="34"/>
      <c r="I15" s="36"/>
      <c r="J15" t="s">
        <v>75</v>
      </c>
      <c r="K15" s="36">
        <v>500</v>
      </c>
    </row>
    <row r="16" spans="2:11" x14ac:dyDescent="0.3">
      <c r="B16" s="34"/>
      <c r="C16" s="36"/>
      <c r="D16" s="34" t="s">
        <v>88</v>
      </c>
      <c r="E16" s="35">
        <v>13497</v>
      </c>
      <c r="F16" s="34"/>
      <c r="G16" s="37"/>
      <c r="H16" s="34"/>
      <c r="I16" s="36"/>
      <c r="J16" t="s">
        <v>76</v>
      </c>
      <c r="K16" s="36">
        <v>2556</v>
      </c>
    </row>
    <row r="17" spans="2:12" x14ac:dyDescent="0.3">
      <c r="B17" s="32"/>
      <c r="C17" s="38"/>
      <c r="D17" s="32"/>
      <c r="E17" s="39"/>
      <c r="F17" s="32"/>
      <c r="G17" s="39"/>
      <c r="H17" s="32"/>
      <c r="I17" s="39"/>
      <c r="J17" t="s">
        <v>79</v>
      </c>
      <c r="K17" s="36">
        <v>3474</v>
      </c>
    </row>
    <row r="18" spans="2:12" x14ac:dyDescent="0.3">
      <c r="J18" t="s">
        <v>82</v>
      </c>
      <c r="K18" s="36">
        <v>3135</v>
      </c>
    </row>
    <row r="19" spans="2:12" x14ac:dyDescent="0.3">
      <c r="J19" t="s">
        <v>85</v>
      </c>
      <c r="K19" s="36">
        <v>15815</v>
      </c>
    </row>
    <row r="20" spans="2:12" x14ac:dyDescent="0.3">
      <c r="J20" t="s">
        <v>88</v>
      </c>
      <c r="K20" s="36">
        <v>8568</v>
      </c>
    </row>
    <row r="21" spans="2:12" x14ac:dyDescent="0.3">
      <c r="J21" t="s">
        <v>86</v>
      </c>
      <c r="K21" s="36">
        <v>2050</v>
      </c>
    </row>
    <row r="22" spans="2:12" x14ac:dyDescent="0.3">
      <c r="J22" t="s">
        <v>78</v>
      </c>
      <c r="K22" s="36">
        <v>178889</v>
      </c>
    </row>
    <row r="23" spans="2:12" x14ac:dyDescent="0.3">
      <c r="B23" t="s">
        <v>15</v>
      </c>
      <c r="C23" s="36">
        <f>SUM(C7:C22)</f>
        <v>199821</v>
      </c>
      <c r="D23" t="s">
        <v>15</v>
      </c>
      <c r="E23" s="36">
        <f>SUM(E7:E22)</f>
        <v>393487</v>
      </c>
      <c r="F23" t="s">
        <v>15</v>
      </c>
      <c r="G23" s="36">
        <f>SUM(G7:G22)</f>
        <v>396165</v>
      </c>
      <c r="H23" t="s">
        <v>15</v>
      </c>
      <c r="I23" s="36">
        <f>SUM(I7:I22)</f>
        <v>351693</v>
      </c>
      <c r="J23" t="s">
        <v>15</v>
      </c>
      <c r="K23" s="36">
        <f>SUM(K7:K22)</f>
        <v>267520</v>
      </c>
      <c r="L23" s="67"/>
    </row>
  </sheetData>
  <mergeCells count="2">
    <mergeCell ref="B4:I4"/>
    <mergeCell ref="C5:E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tabSelected="1" workbookViewId="0">
      <selection activeCell="D14" sqref="D14"/>
    </sheetView>
  </sheetViews>
  <sheetFormatPr baseColWidth="10" defaultRowHeight="14.4" x14ac:dyDescent="0.3"/>
  <cols>
    <col min="2" max="2" width="10.88671875" customWidth="1"/>
    <col min="3" max="3" width="68.6640625" customWidth="1"/>
    <col min="4" max="4" width="46.44140625" customWidth="1"/>
    <col min="5" max="5" width="11.6640625" bestFit="1" customWidth="1"/>
    <col min="6" max="6" width="15.6640625" bestFit="1" customWidth="1"/>
  </cols>
  <sheetData>
    <row r="2" spans="2:6" ht="23.4" x14ac:dyDescent="0.3">
      <c r="C2" s="80" t="s">
        <v>132</v>
      </c>
      <c r="D2" s="80"/>
      <c r="E2" s="80"/>
      <c r="F2" s="80"/>
    </row>
    <row r="4" spans="2:6" x14ac:dyDescent="0.3">
      <c r="B4" s="41" t="s">
        <v>116</v>
      </c>
      <c r="C4" s="41" t="s">
        <v>117</v>
      </c>
      <c r="D4" t="s">
        <v>118</v>
      </c>
      <c r="E4" t="s">
        <v>119</v>
      </c>
      <c r="F4" t="s">
        <v>120</v>
      </c>
    </row>
    <row r="5" spans="2:6" ht="28.8" x14ac:dyDescent="0.3">
      <c r="B5" t="s">
        <v>95</v>
      </c>
      <c r="C5" t="s">
        <v>121</v>
      </c>
      <c r="D5" s="72" t="s">
        <v>122</v>
      </c>
      <c r="F5">
        <v>452</v>
      </c>
    </row>
    <row r="6" spans="2:6" x14ac:dyDescent="0.3">
      <c r="B6" t="s">
        <v>95</v>
      </c>
      <c r="C6" t="s">
        <v>123</v>
      </c>
      <c r="D6" s="72" t="s">
        <v>124</v>
      </c>
      <c r="F6">
        <v>483</v>
      </c>
    </row>
    <row r="7" spans="2:6" ht="33.75" customHeight="1" x14ac:dyDescent="0.3">
      <c r="B7" t="s">
        <v>94</v>
      </c>
      <c r="C7" s="72" t="s">
        <v>125</v>
      </c>
      <c r="D7" s="72" t="s">
        <v>126</v>
      </c>
      <c r="E7" s="71">
        <v>32689</v>
      </c>
    </row>
    <row r="8" spans="2:6" ht="28.8" x14ac:dyDescent="0.3">
      <c r="B8" t="s">
        <v>93</v>
      </c>
      <c r="C8" t="s">
        <v>127</v>
      </c>
      <c r="D8" s="72" t="s">
        <v>126</v>
      </c>
      <c r="E8" s="71">
        <v>103532</v>
      </c>
    </row>
    <row r="9" spans="2:6" x14ac:dyDescent="0.3">
      <c r="B9" t="s">
        <v>128</v>
      </c>
      <c r="C9" t="s">
        <v>129</v>
      </c>
      <c r="D9" s="72" t="s">
        <v>130</v>
      </c>
      <c r="F9">
        <v>66</v>
      </c>
    </row>
    <row r="10" spans="2:6" x14ac:dyDescent="0.3">
      <c r="B10" t="s">
        <v>131</v>
      </c>
      <c r="E10" s="71">
        <f>SUM(E5:E9)</f>
        <v>136221</v>
      </c>
      <c r="F10" s="71">
        <f>SUM(F5:F9)</f>
        <v>1001</v>
      </c>
    </row>
  </sheetData>
  <mergeCells count="1">
    <mergeCell ref="C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2"/>
  <sheetViews>
    <sheetView workbookViewId="0">
      <selection activeCell="G14" sqref="G14"/>
    </sheetView>
  </sheetViews>
  <sheetFormatPr baseColWidth="10" defaultRowHeight="14.4" x14ac:dyDescent="0.3"/>
  <cols>
    <col min="2" max="2" width="36.44140625" bestFit="1" customWidth="1"/>
    <col min="3" max="3" width="22.88671875" customWidth="1"/>
    <col min="4" max="4" width="11.5546875" customWidth="1"/>
    <col min="5" max="5" width="14" customWidth="1"/>
  </cols>
  <sheetData>
    <row r="4" spans="2:5" ht="17.399999999999999" x14ac:dyDescent="0.3">
      <c r="B4" s="70" t="s">
        <v>111</v>
      </c>
    </row>
    <row r="7" spans="2:5" ht="39.75" customHeight="1" x14ac:dyDescent="0.3">
      <c r="B7" t="s">
        <v>114</v>
      </c>
      <c r="C7" s="81" t="s">
        <v>115</v>
      </c>
      <c r="D7" s="81"/>
      <c r="E7" s="81"/>
    </row>
    <row r="8" spans="2:5" x14ac:dyDescent="0.3">
      <c r="C8" s="44" t="s">
        <v>112</v>
      </c>
      <c r="D8" t="s">
        <v>113</v>
      </c>
      <c r="E8" t="s">
        <v>15</v>
      </c>
    </row>
    <row r="9" spans="2:5" x14ac:dyDescent="0.3">
      <c r="B9" t="s">
        <v>95</v>
      </c>
      <c r="C9" s="44">
        <v>1180</v>
      </c>
      <c r="D9" s="71">
        <v>4002</v>
      </c>
      <c r="E9" s="71">
        <v>5182</v>
      </c>
    </row>
    <row r="10" spans="2:5" x14ac:dyDescent="0.3">
      <c r="B10" t="s">
        <v>94</v>
      </c>
      <c r="C10" s="44">
        <v>1353</v>
      </c>
      <c r="D10" s="71">
        <v>2911</v>
      </c>
      <c r="E10" s="71">
        <v>4264</v>
      </c>
    </row>
    <row r="11" spans="2:5" x14ac:dyDescent="0.3">
      <c r="B11" t="s">
        <v>93</v>
      </c>
      <c r="C11" s="44">
        <v>1429</v>
      </c>
      <c r="D11" s="71">
        <v>2251</v>
      </c>
      <c r="E11" s="71">
        <v>3680</v>
      </c>
    </row>
    <row r="12" spans="2:5" x14ac:dyDescent="0.3">
      <c r="B12" t="s">
        <v>15</v>
      </c>
      <c r="C12" s="44">
        <v>3962</v>
      </c>
      <c r="D12" s="71">
        <v>9164</v>
      </c>
      <c r="E12" s="71">
        <v>13126</v>
      </c>
    </row>
  </sheetData>
  <mergeCells count="1">
    <mergeCell ref="C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Subsidios por género</vt:lpstr>
      <vt:lpstr>Cant. de subsidios x BTH</vt:lpstr>
      <vt:lpstr>Llamadas por mes</vt:lpstr>
      <vt:lpstr>Acumulados por subsidios</vt:lpstr>
      <vt:lpstr>Montos por programas</vt:lpstr>
      <vt:lpstr>Comercios activos</vt:lpstr>
      <vt:lpstr>Tarjetas activas por banco</vt:lpstr>
      <vt:lpstr>Operativos</vt:lpstr>
      <vt:lpstr>Tarjetas reemplazadas</vt:lpstr>
      <vt:lpstr>Operativos!_Hlk139881307</vt:lpstr>
      <vt:lpstr>'Montos por programas'!_Hlk68604273</vt:lpstr>
      <vt:lpstr>Operativos!_Toc140222686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Sanchez Sosa</dc:creator>
  <cp:lastModifiedBy>Franciell Lisbeth Lora Rosario</cp:lastModifiedBy>
  <dcterms:created xsi:type="dcterms:W3CDTF">2023-04-13T18:32:45Z</dcterms:created>
  <dcterms:modified xsi:type="dcterms:W3CDTF">2023-07-14T16:05:12Z</dcterms:modified>
</cp:coreProperties>
</file>